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42650004MAC_87.575\"/>
    </mc:Choice>
  </mc:AlternateContent>
  <xr:revisionPtr revIDLastSave="0" documentId="8_{052D1A4C-37E4-4DB2-900A-5E8ADDF978EC}" xr6:coauthVersionLast="47" xr6:coauthVersionMax="47" xr10:uidLastSave="{00000000-0000-0000-0000-000000000000}"/>
  <bookViews>
    <workbookView xWindow="-120" yWindow="-120" windowWidth="20730" windowHeight="11040" xr2:uid="{0B7F1E7F-EA3B-42FE-B7E7-E6C1EDFB3FD4}"/>
  </bookViews>
  <sheets>
    <sheet name="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  <externalReference r:id="rId8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DESPESAS'!$A$5:$G$10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DESPESAS'!$A$1:$G$10</definedName>
    <definedName name="_xlnm.Print_Area" localSheetId="2">'FLUXO DE CAIXA'!$A$1:$B$18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[2]RecProprios!$E$1:$E$65536</definedName>
    <definedName name="Despesas">[3]RecProprios!$E$1:$E$65536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[2]Tabelas!$D$1:$D$3</definedName>
    <definedName name="Fonte">[3]Tabelas!$D$1:$D$3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[2]Tabelas!$F$1:$F$13</definedName>
    <definedName name="LeiAutorizadora">[3]Tabelas!$F$1:$F$13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[2]Tabelas!$A$1:$A$6</definedName>
    <definedName name="NatDesp">[3]Tabelas!$A$1:$A$6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[4]Plan1!$J$5:$K$1422</definedName>
    <definedName name="tbEspTit">[4]Plan1!$A$5:$B$7</definedName>
    <definedName name="tbTpReceita">[4]Plan1!$D$5:$E$10</definedName>
    <definedName name="_xlnm.Print_Titles" localSheetId="3">'COMPOSIÇÃO DAS DESPESAS'!$1:$5</definedName>
    <definedName name="UGE" localSheetId="3">[2]Tabelas!$E$1:$E$3</definedName>
    <definedName name="UGE">[3]Tabelas!$E$1:$E$3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" l="1"/>
  <c r="B15" i="3"/>
  <c r="B9" i="3"/>
  <c r="B17" i="3" s="1"/>
</calcChain>
</file>

<file path=xl/sharedStrings.xml><?xml version="1.0" encoding="utf-8"?>
<sst xmlns="http://schemas.openxmlformats.org/spreadsheetml/2006/main" count="36" uniqueCount="29">
  <si>
    <t xml:space="preserve">  </t>
  </si>
  <si>
    <t>EMENDA N° 42650004</t>
  </si>
  <si>
    <t>SECRETARIA DE ESTADO DA SAÚDE DE SÃO PAULO</t>
  </si>
  <si>
    <t>RESOLUÇÃO SS Nº 156, DE 04 DE JULHO DE 2024</t>
  </si>
  <si>
    <t xml:space="preserve"> INCREMENTO MAC - SENADOR MARCOS PONTES - NEFRO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</si>
  <si>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</si>
  <si>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</si>
  <si>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</si>
  <si>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</si>
  <si>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</si>
  <si>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</si>
  <si>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MATERIAIS DE CONSUMO</t>
  </si>
  <si>
    <t>SERVIÇOS DE TERCEIROS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</si>
  <si>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</si>
  <si>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</si>
  <si>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</si>
  <si>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</si>
  <si>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</si>
  <si>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</si>
  <si>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</si>
  <si>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</si>
  <si>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</si>
  <si>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MATERIAIS HOSPITALARES EM GERAL         </t>
  </si>
  <si>
    <t xml:space="preserve">ARAGON IMPORTACAO E EXPORTACAO LTDA                         </t>
  </si>
  <si>
    <t xml:space="preserve">MEDICAMENTOS E REAGENTES                </t>
  </si>
  <si>
    <t xml:space="preserve">CENTERLAB CENTRAL DO LABORATORIO LTDA                       </t>
  </si>
  <si>
    <t xml:space="preserve">SERV. DE MANUTENÇÃO EM GERAL - (ISS 5%) </t>
  </si>
  <si>
    <t xml:space="preserve">SOUZA &amp; PETERNELLA SEVICOS DE REPROGRAFIA LTDA - ME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</si>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</sst>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(* #,##0.00_);_(* \(#,##0.00\);_(* &quot;-&quot;??_);_(@_)"/>
    <numFmt numFmtId="166" formatCode="dd/mm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  <xf numFmtId="0" fontId="17" fillId="0" borderId="0" xfId="6" applyFont="1" applyAlignment="1">
      <alignment horizontal="center" vertical="center"/>
    </xf>
    <xf numFmtId="0" fontId="1" fillId="0" borderId="0" xfId="6" applyAlignment="1">
      <alignment vertical="center"/>
    </xf>
    <xf numFmtId="0" fontId="1" fillId="0" borderId="0" xfId="6" applyAlignment="1">
      <alignment horizontal="center"/>
    </xf>
    <xf numFmtId="0" fontId="1" fillId="0" borderId="0" xfId="6" applyAlignment="1">
      <alignment horizontal="left" indent="1"/>
    </xf>
    <xf numFmtId="14" fontId="1" fillId="0" borderId="0" xfId="6" applyNumberFormat="1" applyAlignment="1">
      <alignment horizontal="left" indent="1"/>
    </xf>
    <xf numFmtId="0" fontId="1" fillId="0" borderId="0" xfId="6" applyAlignment="1">
      <alignment horizontal="left" indent="2"/>
    </xf>
    <xf numFmtId="4" fontId="1" fillId="0" borderId="0" xfId="6" applyNumberFormat="1" applyAlignment="1">
      <alignment horizontal="right"/>
    </xf>
    <xf numFmtId="0" fontId="1" fillId="0" borderId="0" xfId="6"/>
    <xf numFmtId="0" fontId="18" fillId="0" borderId="0" xfId="6" applyFont="1" applyAlignment="1">
      <alignment horizontal="center" vertical="center"/>
    </xf>
    <xf numFmtId="0" fontId="19" fillId="0" borderId="0" xfId="6" applyFont="1" applyAlignment="1">
      <alignment vertical="center"/>
    </xf>
    <xf numFmtId="0" fontId="20" fillId="0" borderId="0" xfId="6" applyFont="1" applyAlignment="1">
      <alignment vertical="center" wrapText="1"/>
    </xf>
    <xf numFmtId="0" fontId="20" fillId="0" borderId="0" xfId="6" applyFont="1" applyAlignment="1">
      <alignment horizontal="center" vertical="center" wrapText="1"/>
    </xf>
    <xf numFmtId="165" fontId="21" fillId="0" borderId="0" xfId="6" applyNumberFormat="1" applyFont="1" applyAlignment="1">
      <alignment vertical="center"/>
    </xf>
    <xf numFmtId="0" fontId="22" fillId="0" borderId="0" xfId="6" applyFont="1" applyAlignment="1">
      <alignment vertical="center"/>
    </xf>
    <xf numFmtId="0" fontId="23" fillId="5" borderId="7" xfId="6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 wrapText="1"/>
    </xf>
    <xf numFmtId="0" fontId="25" fillId="0" borderId="0" xfId="6" applyFont="1" applyAlignment="1">
      <alignment horizontal="center"/>
    </xf>
    <xf numFmtId="0" fontId="26" fillId="0" borderId="7" xfId="7" quotePrefix="1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left" vertical="center" indent="1"/>
    </xf>
    <xf numFmtId="43" fontId="27" fillId="0" borderId="7" xfId="7" applyFont="1" applyFill="1" applyBorder="1" applyAlignment="1">
      <alignment horizontal="left" vertical="center" indent="1"/>
    </xf>
    <xf numFmtId="4" fontId="27" fillId="0" borderId="7" xfId="6" applyNumberFormat="1" applyFont="1" applyBorder="1" applyAlignment="1">
      <alignment horizontal="right" vertical="center"/>
    </xf>
    <xf numFmtId="166" fontId="27" fillId="0" borderId="7" xfId="6" applyNumberFormat="1" applyFont="1" applyBorder="1" applyAlignment="1">
      <alignment horizontal="center" vertical="center"/>
    </xf>
    <xf numFmtId="0" fontId="28" fillId="5" borderId="8" xfId="6" applyFont="1" applyFill="1" applyBorder="1" applyAlignment="1">
      <alignment horizontal="left" vertical="center" indent="1"/>
    </xf>
    <xf numFmtId="0" fontId="28" fillId="5" borderId="9" xfId="6" applyFont="1" applyFill="1" applyBorder="1" applyAlignment="1">
      <alignment horizontal="left" vertical="center" indent="1"/>
    </xf>
    <xf numFmtId="0" fontId="28" fillId="5" borderId="10" xfId="6" applyFont="1" applyFill="1" applyBorder="1" applyAlignment="1">
      <alignment horizontal="left" vertical="center" indent="1"/>
    </xf>
    <xf numFmtId="165" fontId="28" fillId="5" borderId="11" xfId="6" applyNumberFormat="1" applyFont="1" applyFill="1" applyBorder="1" applyAlignment="1">
      <alignment vertical="center"/>
    </xf>
  </cellXfs>
  <cellStyles count="8">
    <cellStyle name="Normal" xfId="0" builtinId="0"/>
    <cellStyle name="Normal 2 2" xfId="3" xr:uid="{9F712343-A67F-4D37-B367-605B33564566}"/>
    <cellStyle name="Normal 2 2 2 2 12 2" xfId="5" xr:uid="{E86A2927-5E7C-45BE-923A-D798D65C32E9}"/>
    <cellStyle name="Normal 3" xfId="2" xr:uid="{393B944E-E7DA-48C8-A12A-477AD2417845}"/>
    <cellStyle name="Normal 3 2 2" xfId="1" xr:uid="{26133B5A-37B0-4843-9637-93B2930B65FC}"/>
    <cellStyle name="Normal 3 3" xfId="6" xr:uid="{7058A0C8-5DAE-49A4-8585-19A5215FA3B1}"/>
    <cellStyle name="Normal 4" xfId="4" xr:uid="{D5A0BF3B-1354-43A7-BACE-E243238C54F0}"/>
    <cellStyle name="Vírgula 2" xfId="7" xr:uid="{4AD455C6-1345-413D-A533-2DC92F7C67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B407C29-4F3D-4B64-BC8A-0520D39171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4</xdr:row>
      <xdr:rowOff>137568</xdr:rowOff>
    </xdr:from>
    <xdr:to>
      <xdr:col>9</xdr:col>
      <xdr:colOff>314324</xdr:colOff>
      <xdr:row>30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F4289D-E838-4223-B4A2-783AB4C3D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785268"/>
          <a:ext cx="5743575" cy="4148682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9</xdr:col>
      <xdr:colOff>381001</xdr:colOff>
      <xdr:row>3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2CE7C9-2BF1-4042-A61B-562C48F2B4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867400" cy="600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891553-E317-4857-B8A4-34EE152C31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9E6E5B-F3DA-494C-A3E6-225490D2E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97305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75%20-%20PORT.3628/2-%20Fevereiro.26/87.575%20-%20PORT.3628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575%20-%20PORT.3628\2-%20Fevereiro.26\87.575%20-%20PORT.3628-%2002.26.xlsx" TargetMode="External"/><Relationship Id="rId1" Type="http://schemas.openxmlformats.org/officeDocument/2006/relationships/externalLinkPath" Target="/Controladoria/Projetos%20Controladoria/Subven&#231;&#245;es/SES/ativas/SES%20-%202026/3%20-%20PORTARIAS/87.575%20-%20PORT.3628/2-%20Fevereiro.26/87.575%20-%20PORT.3628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0A4C-CD71-4774-9F08-6B4859F3D0F5}">
  <dimension ref="A1:N8"/>
  <sheetViews>
    <sheetView showGridLines="0" tabSelected="1" zoomScale="70" zoomScaleNormal="70" workbookViewId="0">
      <selection activeCell="A10" sqref="A10:E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4EA50-9385-4E82-9499-72D979E1FDEA}">
  <dimension ref="A7"/>
  <sheetViews>
    <sheetView showGridLines="0" workbookViewId="0">
      <selection activeCell="A10" sqref="A10:E10"/>
    </sheetView>
  </sheetViews>
  <sheetFormatPr defaultColWidth="9.140625" defaultRowHeight="12.75" x14ac:dyDescent="0.2"/>
  <cols>
    <col min="1" max="16384" width="9.140625" style="10"/>
  </cols>
  <sheetData>
    <row r="7" spans="1:1" x14ac:dyDescent="0.2">
      <c r="A7" s="9">
        <v>45809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B90CB-CC07-4151-A706-69C4191968F7}">
  <dimension ref="A1:D21"/>
  <sheetViews>
    <sheetView showGridLines="0" zoomScale="85" zoomScaleNormal="85" workbookViewId="0">
      <selection activeCell="A25" sqref="A25"/>
    </sheetView>
  </sheetViews>
  <sheetFormatPr defaultColWidth="9.140625" defaultRowHeight="15" x14ac:dyDescent="0.25"/>
  <cols>
    <col min="1" max="1" width="61.7109375" style="31" customWidth="1"/>
    <col min="2" max="2" width="48.140625" style="31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1159184.7899999998</v>
      </c>
    </row>
    <row r="7" spans="1:4" ht="27.6" customHeight="1" x14ac:dyDescent="0.25">
      <c r="A7" s="18" t="s">
        <v>8</v>
      </c>
      <c r="B7" s="19">
        <v>9026.26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B7</f>
        <v>9026.26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 t="s">
        <v>11</v>
      </c>
      <c r="B12" s="27">
        <v>-6990.8099999999995</v>
      </c>
      <c r="C12" s="28"/>
      <c r="D12" s="28"/>
    </row>
    <row r="13" spans="1:4" ht="27.6" customHeight="1" x14ac:dyDescent="0.25">
      <c r="A13" s="26" t="s">
        <v>12</v>
      </c>
      <c r="B13" s="27">
        <v>-1140</v>
      </c>
      <c r="C13" s="28"/>
      <c r="D13" s="28"/>
    </row>
    <row r="14" spans="1:4" x14ac:dyDescent="0.25">
      <c r="A14" s="20"/>
      <c r="B14" s="21"/>
    </row>
    <row r="15" spans="1:4" ht="27.6" customHeight="1" x14ac:dyDescent="0.25">
      <c r="A15" s="29" t="s">
        <v>9</v>
      </c>
      <c r="B15" s="30">
        <f>SUM(B12:B14)</f>
        <v>-8130.8099999999995</v>
      </c>
      <c r="C15" s="28"/>
    </row>
    <row r="16" spans="1:4" x14ac:dyDescent="0.25">
      <c r="B16" s="32"/>
    </row>
    <row r="17" spans="1:4" ht="27.6" customHeight="1" thickBot="1" x14ac:dyDescent="0.3">
      <c r="A17" s="33" t="s">
        <v>13</v>
      </c>
      <c r="B17" s="34">
        <f>B6+B9+B15</f>
        <v>1160080.2399999998</v>
      </c>
      <c r="D17" s="35"/>
    </row>
    <row r="18" spans="1:4" ht="33.75" customHeight="1" x14ac:dyDescent="0.25"/>
    <row r="21" spans="1:4" x14ac:dyDescent="0.25">
      <c r="A21" s="36"/>
      <c r="B21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A3397-D014-4839-B76E-346FA0D42B44}">
  <sheetPr>
    <tabColor theme="6" tint="0.79998168889431442"/>
  </sheetPr>
  <dimension ref="A1:G10"/>
  <sheetViews>
    <sheetView showGridLines="0" zoomScaleNormal="100" workbookViewId="0">
      <selection activeCell="H10" sqref="H10"/>
    </sheetView>
  </sheetViews>
  <sheetFormatPr defaultRowHeight="15" x14ac:dyDescent="0.25"/>
  <cols>
    <col min="1" max="1" width="6.140625" style="39" customWidth="1"/>
    <col min="2" max="2" width="15.140625" style="39" customWidth="1"/>
    <col min="3" max="3" width="40.85546875" style="40" customWidth="1"/>
    <col min="4" max="4" width="24.28515625" style="40" customWidth="1"/>
    <col min="5" max="5" width="54" style="40" customWidth="1"/>
    <col min="6" max="6" width="14.28515625" style="43" customWidth="1"/>
    <col min="7" max="7" width="16.28515625" style="41" customWidth="1"/>
    <col min="8" max="16384" width="9.140625" style="44"/>
  </cols>
  <sheetData>
    <row r="1" spans="1:7" s="38" customFormat="1" ht="53.25" customHeight="1" x14ac:dyDescent="0.25">
      <c r="A1" s="37"/>
      <c r="B1" s="37"/>
      <c r="C1" s="37"/>
      <c r="D1" s="37"/>
      <c r="E1" s="37"/>
      <c r="F1" s="37"/>
      <c r="G1" s="37"/>
    </row>
    <row r="2" spans="1:7" ht="12" customHeight="1" x14ac:dyDescent="0.25">
      <c r="E2" s="41"/>
      <c r="F2" s="42"/>
      <c r="G2" s="43"/>
    </row>
    <row r="3" spans="1:7" s="46" customFormat="1" ht="20.100000000000001" customHeight="1" x14ac:dyDescent="0.25">
      <c r="A3" s="45" t="s">
        <v>14</v>
      </c>
      <c r="B3" s="45"/>
      <c r="C3" s="45"/>
      <c r="D3" s="45"/>
      <c r="E3" s="45"/>
      <c r="F3" s="45"/>
      <c r="G3" s="45"/>
    </row>
    <row r="4" spans="1:7" s="50" customFormat="1" ht="13.5" customHeight="1" x14ac:dyDescent="0.25">
      <c r="A4" s="47"/>
      <c r="B4" s="48"/>
      <c r="C4" s="47"/>
      <c r="D4" s="47"/>
      <c r="E4" s="47"/>
      <c r="F4" s="49"/>
      <c r="G4" s="47"/>
    </row>
    <row r="5" spans="1:7" s="54" customFormat="1" ht="27" customHeight="1" x14ac:dyDescent="0.2">
      <c r="A5" s="51" t="s">
        <v>15</v>
      </c>
      <c r="B5" s="51" t="s">
        <v>16</v>
      </c>
      <c r="C5" s="51" t="s">
        <v>17</v>
      </c>
      <c r="D5" s="51" t="s">
        <v>18</v>
      </c>
      <c r="E5" s="51" t="s">
        <v>19</v>
      </c>
      <c r="F5" s="52" t="s">
        <v>20</v>
      </c>
      <c r="G5" s="53" t="s">
        <v>21</v>
      </c>
    </row>
    <row r="6" spans="1:7" x14ac:dyDescent="0.25">
      <c r="A6" s="55">
        <v>1</v>
      </c>
      <c r="B6" s="56">
        <v>2590</v>
      </c>
      <c r="C6" s="57" t="s">
        <v>22</v>
      </c>
      <c r="D6" s="57" t="s">
        <v>11</v>
      </c>
      <c r="E6" s="58" t="s">
        <v>23</v>
      </c>
      <c r="F6" s="59">
        <v>-1078</v>
      </c>
      <c r="G6" s="60">
        <v>46062</v>
      </c>
    </row>
    <row r="7" spans="1:7" x14ac:dyDescent="0.25">
      <c r="A7" s="55">
        <v>2</v>
      </c>
      <c r="B7" s="56">
        <v>225550</v>
      </c>
      <c r="C7" s="57" t="s">
        <v>24</v>
      </c>
      <c r="D7" s="57" t="s">
        <v>11</v>
      </c>
      <c r="E7" s="58" t="s">
        <v>25</v>
      </c>
      <c r="F7" s="59">
        <v>-615.80999999999995</v>
      </c>
      <c r="G7" s="60">
        <v>46063</v>
      </c>
    </row>
    <row r="8" spans="1:7" x14ac:dyDescent="0.25">
      <c r="A8" s="55">
        <v>3</v>
      </c>
      <c r="B8" s="56">
        <v>2607</v>
      </c>
      <c r="C8" s="57" t="s">
        <v>24</v>
      </c>
      <c r="D8" s="57" t="s">
        <v>11</v>
      </c>
      <c r="E8" s="58" t="s">
        <v>23</v>
      </c>
      <c r="F8" s="59">
        <v>-5297</v>
      </c>
      <c r="G8" s="60">
        <v>46065</v>
      </c>
    </row>
    <row r="9" spans="1:7" ht="15.75" thickBot="1" x14ac:dyDescent="0.3">
      <c r="A9" s="55">
        <v>4</v>
      </c>
      <c r="B9" s="56">
        <v>2180</v>
      </c>
      <c r="C9" s="57" t="s">
        <v>26</v>
      </c>
      <c r="D9" s="57" t="s">
        <v>12</v>
      </c>
      <c r="E9" s="58" t="s">
        <v>27</v>
      </c>
      <c r="F9" s="59">
        <v>-1140</v>
      </c>
      <c r="G9" s="60">
        <v>46066</v>
      </c>
    </row>
    <row r="10" spans="1:7" ht="15.75" thickBot="1" x14ac:dyDescent="0.3">
      <c r="A10" s="61" t="s">
        <v>28</v>
      </c>
      <c r="B10" s="62"/>
      <c r="C10" s="62"/>
      <c r="D10" s="62"/>
      <c r="E10" s="63"/>
      <c r="F10" s="64">
        <f>SUM(F6:F9)</f>
        <v>-8130.8099999999995</v>
      </c>
    </row>
  </sheetData>
  <autoFilter ref="A5:G10" xr:uid="{3B284A6B-02DB-4AC5-8CB7-6E757353B477}"/>
  <mergeCells count="3">
    <mergeCell ref="A1:G1"/>
    <mergeCell ref="A3:G3"/>
    <mergeCell ref="A10:E10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ECA23F-D0D6-4F5A-AE60-A61DAA12F5E2}"/>
</file>

<file path=customXml/itemProps2.xml><?xml version="1.0" encoding="utf-8"?>
<ds:datastoreItem xmlns:ds="http://schemas.openxmlformats.org/officeDocument/2006/customXml" ds:itemID="{4117C31E-67A7-4F36-9E21-38158C0AB948}"/>
</file>

<file path=customXml/itemProps3.xml><?xml version="1.0" encoding="utf-8"?>
<ds:datastoreItem xmlns:ds="http://schemas.openxmlformats.org/officeDocument/2006/customXml" ds:itemID="{168C2E31-D282-4D95-AA17-3EB0972F0C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2026-03-18T13:53:34Z</dcterms:created>
  <dcterms:modified xsi:type="dcterms:W3CDTF">2026-03-18T13:54:55Z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859200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